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490" activeTab="1"/>
  </bookViews>
  <sheets>
    <sheet name="8%" sheetId="1" r:id="rId1"/>
    <sheet name="10％" sheetId="2" r:id="rId2"/>
  </sheets>
  <definedNames/>
  <calcPr fullCalcOnLoad="1"/>
</workbook>
</file>

<file path=xl/sharedStrings.xml><?xml version="1.0" encoding="utf-8"?>
<sst xmlns="http://schemas.openxmlformats.org/spreadsheetml/2006/main" count="114" uniqueCount="50">
  <si>
    <t>円</t>
  </si>
  <si>
    <t>内訳</t>
  </si>
  <si>
    <t>申請者領収書金額</t>
  </si>
  <si>
    <t>Ｂ</t>
  </si>
  <si>
    <t>Ｃ＝Ａ－Ｂ</t>
  </si>
  <si>
    <t>Ｅ＝Ｃ－Ｄ</t>
  </si>
  <si>
    <t>&lt;認定支援機関が個人の場合&gt;</t>
  </si>
  <si>
    <t>円</t>
  </si>
  <si>
    <t>円</t>
  </si>
  <si>
    <t>　　　↑</t>
  </si>
  <si>
    <t>差引税込請求額</t>
  </si>
  <si>
    <t>うち消費税等</t>
  </si>
  <si>
    <t>税抜金額</t>
  </si>
  <si>
    <t>F＝E×１０．２１％</t>
  </si>
  <si>
    <t>差引振込金額</t>
  </si>
  <si>
    <t>Ｇ＝C-F</t>
  </si>
  <si>
    <t>（うち消費税等</t>
  </si>
  <si>
    <t>円）</t>
  </si>
  <si>
    <t>請求金額計</t>
  </si>
  <si>
    <t>費用総額</t>
  </si>
  <si>
    <t>支払上限</t>
  </si>
  <si>
    <t>支払額累計</t>
  </si>
  <si>
    <t>円</t>
  </si>
  <si>
    <t>今回請求額</t>
  </si>
  <si>
    <t>前回までの支払累計</t>
  </si>
  <si>
    <t>Ａ</t>
  </si>
  <si>
    <t>確認</t>
  </si>
  <si>
    <t>事項</t>
  </si>
  <si>
    <t>モニタリング費用
見積総額の2/3（注）</t>
  </si>
  <si>
    <t>振　込　先</t>
  </si>
  <si>
    <t>名　　　　義</t>
  </si>
  <si>
    <t>源泉所得税（10.21%）</t>
  </si>
  <si>
    <t>円　　≧</t>
  </si>
  <si>
    <t>モニタリング費用請求書（早期経営改善計画策定支援）</t>
  </si>
  <si>
    <t>山形県経営改善支援センター　　御中</t>
  </si>
  <si>
    <t>住所</t>
  </si>
  <si>
    <t>会社名</t>
  </si>
  <si>
    <t>氏名</t>
  </si>
  <si>
    <t>㊞</t>
  </si>
  <si>
    <t>請求額</t>
  </si>
  <si>
    <t>（費用総額の２／３）</t>
  </si>
  <si>
    <t>○○銀行　○○支店　　普通預金 　１２３４５</t>
  </si>
  <si>
    <t>上記の振込先口座は承諾書に届出した振込先口座をご記入ください。</t>
  </si>
  <si>
    <t>令和　　年　　月　　日</t>
  </si>
  <si>
    <t>の早期経営改善計画策定支援に係るモニタリング費用として</t>
  </si>
  <si>
    <t>但し、</t>
  </si>
  <si>
    <t>有限会社○○商事</t>
  </si>
  <si>
    <t>D＝C×８／１０８</t>
  </si>
  <si>
    <t>口座を変更する場合は、口座変更届を提出してください。</t>
  </si>
  <si>
    <t>D＝C×１０／１１０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</si>
</sst>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s>
  <fonts count="4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18"/>
      <color indexed="8"/>
      <name val="ＭＳ Ｐゴシック"/>
      <family val="3"/>
    </font>
    <font>
      <sz val="16"/>
      <color indexed="8"/>
      <name val="ＭＳ Ｐゴシック"/>
      <family val="3"/>
    </font>
    <font>
      <sz val="9"/>
      <color indexed="8"/>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18"/>
      <color theme="1"/>
      <name val="Calibri"/>
      <family val="3"/>
    </font>
    <font>
      <sz val="16"/>
      <color theme="1"/>
      <name val="Calibri"/>
      <family val="3"/>
    </font>
    <font>
      <sz val="9"/>
      <color theme="1"/>
      <name val="Calibri"/>
      <family val="3"/>
    </font>
    <font>
      <b/>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5">
    <xf numFmtId="0" fontId="0" fillId="0" borderId="0" xfId="0" applyFont="1" applyAlignment="1">
      <alignment vertical="center"/>
    </xf>
    <xf numFmtId="38" fontId="0" fillId="0" borderId="0" xfId="48" applyFont="1" applyAlignment="1">
      <alignment vertical="center"/>
    </xf>
    <xf numFmtId="0" fontId="0" fillId="0" borderId="0" xfId="0" applyBorder="1" applyAlignment="1">
      <alignment vertical="center"/>
    </xf>
    <xf numFmtId="56" fontId="0" fillId="0" borderId="0" xfId="0" applyNumberFormat="1" applyAlignment="1">
      <alignment vertical="center"/>
    </xf>
    <xf numFmtId="38" fontId="0" fillId="0" borderId="0" xfId="48" applyFont="1" applyAlignment="1">
      <alignment horizontal="right" vertical="center"/>
    </xf>
    <xf numFmtId="38" fontId="0" fillId="33" borderId="0" xfId="48" applyFont="1" applyFill="1" applyAlignment="1">
      <alignment vertical="center"/>
    </xf>
    <xf numFmtId="3" fontId="0" fillId="33" borderId="0" xfId="0" applyNumberFormat="1" applyFill="1" applyAlignment="1">
      <alignment vertical="center"/>
    </xf>
    <xf numFmtId="38" fontId="0" fillId="34" borderId="0" xfId="48" applyFont="1" applyFill="1" applyAlignment="1">
      <alignment vertical="center"/>
    </xf>
    <xf numFmtId="0" fontId="41" fillId="0" borderId="0" xfId="0" applyFont="1" applyAlignment="1">
      <alignment vertical="center"/>
    </xf>
    <xf numFmtId="38" fontId="42" fillId="0" borderId="0" xfId="48" applyFont="1" applyAlignment="1">
      <alignment vertical="center"/>
    </xf>
    <xf numFmtId="0" fontId="0" fillId="34" borderId="0" xfId="0" applyFill="1" applyAlignment="1">
      <alignment vertical="center"/>
    </xf>
    <xf numFmtId="38" fontId="0" fillId="34" borderId="0" xfId="48" applyFont="1" applyFill="1" applyAlignment="1">
      <alignment horizontal="right" vertical="center"/>
    </xf>
    <xf numFmtId="0" fontId="0" fillId="0" borderId="0" xfId="0" applyAlignment="1">
      <alignment horizontal="center" vertical="center"/>
    </xf>
    <xf numFmtId="0" fontId="41" fillId="0" borderId="0" xfId="0" applyFont="1" applyAlignment="1">
      <alignment horizontal="left" vertical="center"/>
    </xf>
    <xf numFmtId="0" fontId="41" fillId="0" borderId="0" xfId="0" applyFont="1" applyAlignment="1">
      <alignment horizontal="left" vertical="center"/>
    </xf>
    <xf numFmtId="0" fontId="0" fillId="0" borderId="0" xfId="0" applyAlignment="1">
      <alignment horizontal="left" vertical="center" indent="1"/>
    </xf>
    <xf numFmtId="0" fontId="0" fillId="0" borderId="0" xfId="0" applyAlignment="1">
      <alignment vertical="center"/>
    </xf>
    <xf numFmtId="38" fontId="0" fillId="33" borderId="0" xfId="48" applyFont="1" applyFill="1" applyAlignment="1">
      <alignment horizontal="right" vertical="center"/>
    </xf>
    <xf numFmtId="0" fontId="0" fillId="0" borderId="0" xfId="0" applyAlignment="1">
      <alignment horizontal="center" vertical="center"/>
    </xf>
    <xf numFmtId="0" fontId="43"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176" fontId="0" fillId="0" borderId="16" xfId="0" applyNumberFormat="1" applyFont="1" applyBorder="1" applyAlignment="1">
      <alignment vertical="center"/>
    </xf>
    <xf numFmtId="0" fontId="0" fillId="0" borderId="16" xfId="0" applyFont="1" applyBorder="1" applyAlignment="1">
      <alignment vertical="center"/>
    </xf>
    <xf numFmtId="0" fontId="0" fillId="0" borderId="0" xfId="0" applyAlignment="1">
      <alignment horizontal="left" vertical="center" indent="2"/>
    </xf>
    <xf numFmtId="0" fontId="0" fillId="0" borderId="0" xfId="0"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1"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1" fillId="0" borderId="0" xfId="0" applyFont="1" applyAlignment="1">
      <alignment horizontal="left" vertical="center"/>
    </xf>
    <xf numFmtId="38" fontId="45" fillId="0" borderId="0" xfId="48" applyFont="1" applyAlignment="1">
      <alignment vertical="center"/>
    </xf>
    <xf numFmtId="0" fontId="45" fillId="0" borderId="0" xfId="0" applyFont="1" applyAlignment="1">
      <alignment vertical="center"/>
    </xf>
    <xf numFmtId="0" fontId="41" fillId="0" borderId="0" xfId="0" applyFont="1" applyAlignment="1">
      <alignment horizontal="left" vertical="center" wrapText="1"/>
    </xf>
    <xf numFmtId="0" fontId="0" fillId="0" borderId="0" xfId="0" applyAlignment="1">
      <alignment horizontal="right" vertical="center"/>
    </xf>
    <xf numFmtId="0" fontId="44" fillId="0" borderId="0" xfId="0" applyFont="1" applyAlignment="1">
      <alignment horizontal="center" vertical="center"/>
    </xf>
    <xf numFmtId="0" fontId="43" fillId="0" borderId="16" xfId="0" applyFont="1" applyBorder="1" applyAlignment="1">
      <alignment horizontal="center" vertical="center"/>
    </xf>
    <xf numFmtId="177" fontId="46" fillId="0" borderId="16" xfId="0" applyNumberFormat="1" applyFont="1" applyBorder="1" applyAlignment="1">
      <alignment horizontal="center" vertical="center"/>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33" borderId="0" xfId="0"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view="pageBreakPreview" zoomScaleSheetLayoutView="100" zoomScalePageLayoutView="0" workbookViewId="0" topLeftCell="A1">
      <selection activeCell="A1" sqref="A1"/>
    </sheetView>
  </sheetViews>
  <sheetFormatPr defaultColWidth="9.140625" defaultRowHeight="15"/>
  <cols>
    <col min="1" max="1" width="6.57421875" style="0" customWidth="1"/>
    <col min="2" max="2" width="9.421875" style="0" customWidth="1"/>
    <col min="4" max="4" width="10.421875" style="0" bestFit="1" customWidth="1"/>
    <col min="5" max="6" width="12.57421875" style="0" customWidth="1"/>
    <col min="7" max="8" width="8.57421875" style="0" customWidth="1"/>
    <col min="9" max="9" width="12.57421875" style="0" customWidth="1"/>
    <col min="10" max="10" width="3.57421875" style="0" customWidth="1"/>
  </cols>
  <sheetData>
    <row r="1" ht="13.5">
      <c r="A1" t="s">
        <v>6</v>
      </c>
    </row>
    <row r="2" spans="8:10" ht="13.5">
      <c r="H2" s="48" t="s">
        <v>43</v>
      </c>
      <c r="I2" s="48"/>
      <c r="J2" s="48"/>
    </row>
    <row r="3" spans="8:10" ht="13.5">
      <c r="H3" s="39"/>
      <c r="I3" s="39"/>
      <c r="J3" s="39"/>
    </row>
    <row r="5" spans="1:3" ht="13.5">
      <c r="A5" t="s">
        <v>34</v>
      </c>
      <c r="C5" s="12"/>
    </row>
    <row r="6" ht="13.5">
      <c r="C6" s="12"/>
    </row>
    <row r="8" spans="1:10" ht="18.75">
      <c r="A8" s="49" t="s">
        <v>33</v>
      </c>
      <c r="B8" s="49"/>
      <c r="C8" s="49"/>
      <c r="D8" s="49"/>
      <c r="E8" s="49"/>
      <c r="F8" s="49"/>
      <c r="G8" s="49"/>
      <c r="H8" s="49"/>
      <c r="I8" s="49"/>
      <c r="J8" s="49"/>
    </row>
    <row r="9" spans="1:10" ht="18.75">
      <c r="A9" s="36"/>
      <c r="B9" s="37"/>
      <c r="C9" s="37"/>
      <c r="D9" s="37"/>
      <c r="E9" s="37"/>
      <c r="F9" s="37"/>
      <c r="G9" s="37"/>
      <c r="H9" s="37"/>
      <c r="I9" s="37"/>
      <c r="J9" s="37"/>
    </row>
    <row r="10" spans="1:10" ht="13.5" customHeight="1">
      <c r="A10" s="19"/>
      <c r="B10" s="19"/>
      <c r="C10" s="19"/>
      <c r="D10" s="19"/>
      <c r="E10" s="19"/>
      <c r="F10" s="19"/>
      <c r="G10" s="19"/>
      <c r="H10" s="19"/>
      <c r="I10" s="19"/>
      <c r="J10" s="19"/>
    </row>
    <row r="11" spans="4:9" ht="13.5" customHeight="1">
      <c r="D11" t="s">
        <v>35</v>
      </c>
      <c r="E11" s="21"/>
      <c r="F11" s="22"/>
      <c r="G11" s="22"/>
      <c r="H11" s="22"/>
      <c r="I11" s="23"/>
    </row>
    <row r="12" spans="5:9" ht="13.5">
      <c r="E12" s="24"/>
      <c r="F12" s="2"/>
      <c r="G12" s="2"/>
      <c r="H12" s="2"/>
      <c r="I12" s="25"/>
    </row>
    <row r="13" spans="4:9" ht="13.5">
      <c r="D13" t="s">
        <v>36</v>
      </c>
      <c r="E13" s="24"/>
      <c r="F13" s="2"/>
      <c r="G13" s="2"/>
      <c r="H13" s="2"/>
      <c r="I13" s="25"/>
    </row>
    <row r="14" spans="5:9" ht="13.5">
      <c r="E14" s="24"/>
      <c r="F14" s="2"/>
      <c r="G14" s="2"/>
      <c r="H14" s="2"/>
      <c r="I14" s="29" t="s">
        <v>38</v>
      </c>
    </row>
    <row r="15" spans="4:9" ht="13.5">
      <c r="D15" t="s">
        <v>37</v>
      </c>
      <c r="E15" s="26"/>
      <c r="F15" s="27"/>
      <c r="G15" s="27"/>
      <c r="H15" s="27"/>
      <c r="I15" s="28"/>
    </row>
    <row r="16" spans="5:9" ht="13.5">
      <c r="E16" s="2"/>
      <c r="F16" s="2"/>
      <c r="G16" s="2"/>
      <c r="H16" s="2"/>
      <c r="I16" s="2"/>
    </row>
    <row r="17" spans="5:9" ht="13.5">
      <c r="E17" s="2"/>
      <c r="F17" s="2"/>
      <c r="G17" s="2"/>
      <c r="H17" s="2"/>
      <c r="I17" s="2"/>
    </row>
    <row r="18" spans="5:9" ht="13.5">
      <c r="E18" s="2"/>
      <c r="F18" s="2"/>
      <c r="G18" s="2"/>
      <c r="H18" s="2"/>
      <c r="I18" s="2"/>
    </row>
    <row r="19" spans="5:9" ht="13.5">
      <c r="E19" s="2"/>
      <c r="F19" s="2"/>
      <c r="G19" s="2"/>
      <c r="H19" s="2"/>
      <c r="I19" s="2"/>
    </row>
    <row r="20" spans="2:10" ht="21">
      <c r="B20" s="50" t="s">
        <v>39</v>
      </c>
      <c r="C20" s="50"/>
      <c r="D20" s="51">
        <f>F28</f>
        <v>0</v>
      </c>
      <c r="E20" s="51"/>
      <c r="F20" s="51"/>
      <c r="G20" s="52" t="s">
        <v>16</v>
      </c>
      <c r="H20" s="53"/>
      <c r="I20" s="32">
        <f>ROUNDDOWN(D20/1.08*8%,0)</f>
        <v>0</v>
      </c>
      <c r="J20" s="33" t="s">
        <v>17</v>
      </c>
    </row>
    <row r="22" spans="2:5" ht="13.5">
      <c r="B22" s="34" t="s">
        <v>45</v>
      </c>
      <c r="C22" s="54" t="s">
        <v>46</v>
      </c>
      <c r="D22" s="54"/>
      <c r="E22" t="s">
        <v>44</v>
      </c>
    </row>
    <row r="25" ht="13.5">
      <c r="B25" s="15"/>
    </row>
    <row r="26" spans="2:8" ht="13.5">
      <c r="B26" s="15" t="s">
        <v>1</v>
      </c>
      <c r="C26" t="s">
        <v>19</v>
      </c>
      <c r="F26" s="6"/>
      <c r="G26" t="s">
        <v>0</v>
      </c>
      <c r="H26" t="s">
        <v>25</v>
      </c>
    </row>
    <row r="27" spans="2:8" ht="13.5">
      <c r="B27" s="15"/>
      <c r="C27" t="s">
        <v>2</v>
      </c>
      <c r="F27" s="5"/>
      <c r="G27" t="s">
        <v>0</v>
      </c>
      <c r="H27" t="s">
        <v>3</v>
      </c>
    </row>
    <row r="28" spans="2:8" ht="13.5">
      <c r="B28" s="15"/>
      <c r="C28" t="s">
        <v>10</v>
      </c>
      <c r="F28" s="1">
        <f>F26-F27</f>
        <v>0</v>
      </c>
      <c r="G28" t="s">
        <v>0</v>
      </c>
      <c r="H28" t="s">
        <v>4</v>
      </c>
    </row>
    <row r="29" spans="2:8" ht="13.5">
      <c r="B29" s="15"/>
      <c r="C29" t="s">
        <v>11</v>
      </c>
      <c r="F29" s="1">
        <f>ROUNDDOWN((F28/1.08)*0.08,0)</f>
        <v>0</v>
      </c>
      <c r="G29" t="s">
        <v>0</v>
      </c>
      <c r="H29" t="s">
        <v>47</v>
      </c>
    </row>
    <row r="30" spans="2:8" ht="13.5">
      <c r="B30" s="15"/>
      <c r="C30" t="s">
        <v>12</v>
      </c>
      <c r="F30" s="1">
        <f>+F28-F29</f>
        <v>0</v>
      </c>
      <c r="G30" t="s">
        <v>0</v>
      </c>
      <c r="H30" t="s">
        <v>5</v>
      </c>
    </row>
    <row r="31" spans="2:8" ht="13.5">
      <c r="B31" s="15"/>
      <c r="C31" t="s">
        <v>31</v>
      </c>
      <c r="F31" s="1">
        <f>ROUNDDOWN(F30*0.1021,0)</f>
        <v>0</v>
      </c>
      <c r="G31" t="s">
        <v>0</v>
      </c>
      <c r="H31" t="s">
        <v>13</v>
      </c>
    </row>
    <row r="32" spans="2:8" ht="13.5">
      <c r="B32" s="15"/>
      <c r="C32" t="s">
        <v>14</v>
      </c>
      <c r="F32" s="4">
        <f>+F28-F31</f>
        <v>0</v>
      </c>
      <c r="G32" t="s">
        <v>0</v>
      </c>
      <c r="H32" t="s">
        <v>15</v>
      </c>
    </row>
    <row r="33" ht="13.5">
      <c r="B33" s="15"/>
    </row>
    <row r="34" spans="2:10" ht="13.5">
      <c r="B34" s="15" t="s">
        <v>26</v>
      </c>
      <c r="C34" s="3" t="s">
        <v>20</v>
      </c>
      <c r="E34" s="7">
        <f>ROUNDDOWN(F26*2/3,0)</f>
        <v>0</v>
      </c>
      <c r="F34" t="s">
        <v>32</v>
      </c>
      <c r="G34" s="44" t="s">
        <v>18</v>
      </c>
      <c r="H34" s="44"/>
      <c r="I34" s="7">
        <f>+F28</f>
        <v>0</v>
      </c>
      <c r="J34" t="s">
        <v>0</v>
      </c>
    </row>
    <row r="35" spans="2:9" ht="13.5">
      <c r="B35" s="15" t="s">
        <v>27</v>
      </c>
      <c r="C35" t="s">
        <v>9</v>
      </c>
      <c r="H35" s="9"/>
      <c r="I35" s="10"/>
    </row>
    <row r="36" ht="13.5">
      <c r="C36" t="s">
        <v>40</v>
      </c>
    </row>
    <row r="38" spans="7:10" ht="13.5">
      <c r="G38" s="45" t="s">
        <v>24</v>
      </c>
      <c r="H38" s="46"/>
      <c r="I38" s="17">
        <v>0</v>
      </c>
      <c r="J38" t="s">
        <v>0</v>
      </c>
    </row>
    <row r="39" spans="7:10" ht="13.5">
      <c r="G39" s="46" t="s">
        <v>23</v>
      </c>
      <c r="H39" s="46"/>
      <c r="I39" s="11">
        <f>+F28</f>
        <v>0</v>
      </c>
      <c r="J39" t="s">
        <v>0</v>
      </c>
    </row>
    <row r="40" spans="3:10" ht="13.5" customHeight="1">
      <c r="C40" s="47" t="s">
        <v>28</v>
      </c>
      <c r="D40" s="44"/>
      <c r="E40" s="5"/>
      <c r="F40" t="s">
        <v>32</v>
      </c>
      <c r="G40" s="46" t="s">
        <v>21</v>
      </c>
      <c r="H40" s="46"/>
      <c r="I40" s="1">
        <f>+I38+I39</f>
        <v>0</v>
      </c>
      <c r="J40" t="s">
        <v>0</v>
      </c>
    </row>
    <row r="41" spans="3:9" ht="13.5">
      <c r="C41" s="44"/>
      <c r="D41" s="44"/>
      <c r="E41" s="7"/>
      <c r="H41" s="8"/>
      <c r="I41" s="11"/>
    </row>
    <row r="42" spans="3:9" ht="13.5">
      <c r="C42" s="38"/>
      <c r="D42" s="38"/>
      <c r="E42" s="7"/>
      <c r="H42" s="8"/>
      <c r="I42" s="11"/>
    </row>
    <row r="43" spans="3:9" ht="13.5">
      <c r="C43" s="38"/>
      <c r="D43" s="38"/>
      <c r="E43" s="7"/>
      <c r="H43" s="8"/>
      <c r="I43" s="11"/>
    </row>
    <row r="44" spans="3:9" ht="13.5">
      <c r="C44" s="38"/>
      <c r="D44" s="38"/>
      <c r="E44" s="7"/>
      <c r="H44" s="8"/>
      <c r="I44" s="11"/>
    </row>
    <row r="45" spans="2:3" ht="13.5">
      <c r="B45" s="12"/>
      <c r="C45" s="12"/>
    </row>
    <row r="46" spans="2:3" ht="13.5">
      <c r="B46" s="12"/>
      <c r="C46" s="12"/>
    </row>
    <row r="47" spans="2:4" ht="21.75" customHeight="1">
      <c r="B47" s="40" t="s">
        <v>29</v>
      </c>
      <c r="C47" s="40"/>
      <c r="D47" s="16" t="s">
        <v>41</v>
      </c>
    </row>
    <row r="48" spans="2:3" ht="21.75" customHeight="1">
      <c r="B48" s="12"/>
      <c r="C48" s="35"/>
    </row>
    <row r="49" spans="2:8" ht="21.75" customHeight="1">
      <c r="B49" s="40" t="s">
        <v>30</v>
      </c>
      <c r="C49" s="40"/>
      <c r="D49" s="41"/>
      <c r="E49" s="42"/>
      <c r="F49" s="42"/>
      <c r="G49" s="42"/>
      <c r="H49" s="43"/>
    </row>
    <row r="50" ht="21.75" customHeight="1"/>
    <row r="51" ht="19.5" customHeight="1">
      <c r="C51" s="16" t="s">
        <v>42</v>
      </c>
    </row>
    <row r="52" ht="13.5">
      <c r="C52" s="16" t="s">
        <v>48</v>
      </c>
    </row>
  </sheetData>
  <sheetProtection/>
  <mergeCells count="14">
    <mergeCell ref="H2:J2"/>
    <mergeCell ref="A8:J8"/>
    <mergeCell ref="B20:C20"/>
    <mergeCell ref="D20:F20"/>
    <mergeCell ref="G20:H20"/>
    <mergeCell ref="C22:D22"/>
    <mergeCell ref="B49:C49"/>
    <mergeCell ref="D49:H49"/>
    <mergeCell ref="G34:H34"/>
    <mergeCell ref="G38:H38"/>
    <mergeCell ref="G39:H39"/>
    <mergeCell ref="C40:D41"/>
    <mergeCell ref="G40:H40"/>
    <mergeCell ref="B47:C47"/>
  </mergeCells>
  <printOptions horizont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J52"/>
  <sheetViews>
    <sheetView tabSelected="1" view="pageBreakPreview" zoomScaleSheetLayoutView="100" zoomScalePageLayoutView="0" workbookViewId="0" topLeftCell="A1">
      <selection activeCell="A1" sqref="A1"/>
    </sheetView>
  </sheetViews>
  <sheetFormatPr defaultColWidth="9.140625" defaultRowHeight="15"/>
  <cols>
    <col min="1" max="1" width="6.57421875" style="0" customWidth="1"/>
    <col min="2" max="2" width="9.421875" style="0" customWidth="1"/>
    <col min="4" max="4" width="10.421875" style="0" bestFit="1" customWidth="1"/>
    <col min="5" max="6" width="12.57421875" style="0" customWidth="1"/>
    <col min="7" max="8" width="8.57421875" style="0" customWidth="1"/>
    <col min="9" max="9" width="12.57421875" style="0" customWidth="1"/>
    <col min="10" max="10" width="3.57421875" style="0" customWidth="1"/>
  </cols>
  <sheetData>
    <row r="1" ht="13.5">
      <c r="A1" t="s">
        <v>6</v>
      </c>
    </row>
    <row r="2" spans="8:10" ht="13.5">
      <c r="H2" s="48" t="s">
        <v>43</v>
      </c>
      <c r="I2" s="48"/>
      <c r="J2" s="48"/>
    </row>
    <row r="3" spans="8:10" ht="13.5">
      <c r="H3" s="20"/>
      <c r="I3" s="20"/>
      <c r="J3" s="20"/>
    </row>
    <row r="5" spans="1:3" ht="13.5">
      <c r="A5" t="s">
        <v>34</v>
      </c>
      <c r="C5" s="12"/>
    </row>
    <row r="6" ht="13.5">
      <c r="C6" s="12"/>
    </row>
    <row r="8" spans="1:10" ht="18.75">
      <c r="A8" s="49" t="s">
        <v>33</v>
      </c>
      <c r="B8" s="49"/>
      <c r="C8" s="49"/>
      <c r="D8" s="49"/>
      <c r="E8" s="49"/>
      <c r="F8" s="49"/>
      <c r="G8" s="49"/>
      <c r="H8" s="49"/>
      <c r="I8" s="49"/>
      <c r="J8" s="49"/>
    </row>
    <row r="9" spans="1:10" ht="18.75">
      <c r="A9" s="30"/>
      <c r="B9" s="31"/>
      <c r="C9" s="31"/>
      <c r="D9" s="31"/>
      <c r="E9" s="31"/>
      <c r="F9" s="31"/>
      <c r="G9" s="31"/>
      <c r="H9" s="31"/>
      <c r="I9" s="31"/>
      <c r="J9" s="31"/>
    </row>
    <row r="10" spans="1:10" ht="13.5" customHeight="1">
      <c r="A10" s="19"/>
      <c r="B10" s="19"/>
      <c r="C10" s="19"/>
      <c r="D10" s="19"/>
      <c r="E10" s="19"/>
      <c r="F10" s="19"/>
      <c r="G10" s="19"/>
      <c r="H10" s="19"/>
      <c r="I10" s="19"/>
      <c r="J10" s="19"/>
    </row>
    <row r="11" spans="4:9" ht="13.5" customHeight="1">
      <c r="D11" t="s">
        <v>35</v>
      </c>
      <c r="E11" s="21"/>
      <c r="F11" s="22"/>
      <c r="G11" s="22"/>
      <c r="H11" s="22"/>
      <c r="I11" s="23"/>
    </row>
    <row r="12" spans="5:9" ht="13.5">
      <c r="E12" s="24"/>
      <c r="F12" s="2"/>
      <c r="G12" s="2"/>
      <c r="H12" s="2"/>
      <c r="I12" s="25"/>
    </row>
    <row r="13" spans="4:9" ht="13.5">
      <c r="D13" t="s">
        <v>36</v>
      </c>
      <c r="E13" s="24"/>
      <c r="F13" s="2"/>
      <c r="G13" s="2"/>
      <c r="H13" s="2"/>
      <c r="I13" s="25"/>
    </row>
    <row r="14" spans="5:9" ht="13.5">
      <c r="E14" s="24"/>
      <c r="F14" s="2"/>
      <c r="G14" s="2"/>
      <c r="H14" s="2"/>
      <c r="I14" s="29" t="s">
        <v>38</v>
      </c>
    </row>
    <row r="15" spans="4:9" ht="13.5">
      <c r="D15" t="s">
        <v>37</v>
      </c>
      <c r="E15" s="26"/>
      <c r="F15" s="27"/>
      <c r="G15" s="27"/>
      <c r="H15" s="27"/>
      <c r="I15" s="28"/>
    </row>
    <row r="16" spans="5:9" ht="13.5">
      <c r="E16" s="2"/>
      <c r="F16" s="2"/>
      <c r="G16" s="2"/>
      <c r="H16" s="2"/>
      <c r="I16" s="2"/>
    </row>
    <row r="17" spans="5:9" ht="13.5">
      <c r="E17" s="2"/>
      <c r="F17" s="2"/>
      <c r="G17" s="2"/>
      <c r="H17" s="2"/>
      <c r="I17" s="2"/>
    </row>
    <row r="18" spans="5:9" ht="13.5">
      <c r="E18" s="2"/>
      <c r="F18" s="2"/>
      <c r="G18" s="2"/>
      <c r="H18" s="2"/>
      <c r="I18" s="2"/>
    </row>
    <row r="19" spans="5:9" ht="13.5">
      <c r="E19" s="2"/>
      <c r="F19" s="2"/>
      <c r="G19" s="2"/>
      <c r="H19" s="2"/>
      <c r="I19" s="2"/>
    </row>
    <row r="20" spans="2:10" ht="21">
      <c r="B20" s="50" t="s">
        <v>39</v>
      </c>
      <c r="C20" s="50"/>
      <c r="D20" s="51">
        <f>F28</f>
        <v>0</v>
      </c>
      <c r="E20" s="51"/>
      <c r="F20" s="51"/>
      <c r="G20" s="52" t="s">
        <v>16</v>
      </c>
      <c r="H20" s="53"/>
      <c r="I20" s="32">
        <f>ROUNDDOWN(D20/1.1*10%,0)</f>
        <v>0</v>
      </c>
      <c r="J20" s="33" t="s">
        <v>17</v>
      </c>
    </row>
    <row r="22" spans="2:5" ht="13.5">
      <c r="B22" s="34" t="s">
        <v>45</v>
      </c>
      <c r="C22" s="54" t="s">
        <v>46</v>
      </c>
      <c r="D22" s="54"/>
      <c r="E22" t="s">
        <v>44</v>
      </c>
    </row>
    <row r="25" ht="13.5">
      <c r="B25" s="15"/>
    </row>
    <row r="26" spans="2:8" ht="13.5">
      <c r="B26" s="15" t="s">
        <v>1</v>
      </c>
      <c r="C26" t="s">
        <v>19</v>
      </c>
      <c r="F26" s="6"/>
      <c r="G26" t="s">
        <v>0</v>
      </c>
      <c r="H26" t="s">
        <v>25</v>
      </c>
    </row>
    <row r="27" spans="2:8" ht="13.5">
      <c r="B27" s="15"/>
      <c r="C27" t="s">
        <v>2</v>
      </c>
      <c r="F27" s="5"/>
      <c r="G27" t="s">
        <v>0</v>
      </c>
      <c r="H27" t="s">
        <v>3</v>
      </c>
    </row>
    <row r="28" spans="2:8" ht="13.5">
      <c r="B28" s="15"/>
      <c r="C28" t="s">
        <v>10</v>
      </c>
      <c r="F28" s="1">
        <f>F26-F27</f>
        <v>0</v>
      </c>
      <c r="G28" t="s">
        <v>0</v>
      </c>
      <c r="H28" t="s">
        <v>4</v>
      </c>
    </row>
    <row r="29" spans="2:8" ht="13.5">
      <c r="B29" s="15"/>
      <c r="C29" t="s">
        <v>11</v>
      </c>
      <c r="F29" s="1">
        <f>ROUNDDOWN((F28/1.1)*0.1,0)</f>
        <v>0</v>
      </c>
      <c r="G29" t="s">
        <v>7</v>
      </c>
      <c r="H29" t="s">
        <v>49</v>
      </c>
    </row>
    <row r="30" spans="2:8" ht="13.5">
      <c r="B30" s="15"/>
      <c r="C30" t="s">
        <v>12</v>
      </c>
      <c r="F30" s="1">
        <f>+F28-F29</f>
        <v>0</v>
      </c>
      <c r="G30" t="s">
        <v>7</v>
      </c>
      <c r="H30" t="s">
        <v>5</v>
      </c>
    </row>
    <row r="31" spans="2:8" ht="13.5">
      <c r="B31" s="15"/>
      <c r="C31" t="s">
        <v>31</v>
      </c>
      <c r="F31" s="1">
        <f>ROUNDDOWN(F30*0.1021,0)</f>
        <v>0</v>
      </c>
      <c r="G31" t="s">
        <v>7</v>
      </c>
      <c r="H31" t="s">
        <v>13</v>
      </c>
    </row>
    <row r="32" spans="2:8" ht="13.5">
      <c r="B32" s="15"/>
      <c r="C32" t="s">
        <v>14</v>
      </c>
      <c r="F32" s="4">
        <f>+F28-F31</f>
        <v>0</v>
      </c>
      <c r="G32" t="s">
        <v>7</v>
      </c>
      <c r="H32" t="s">
        <v>15</v>
      </c>
    </row>
    <row r="33" ht="13.5">
      <c r="B33" s="15"/>
    </row>
    <row r="34" spans="2:10" ht="13.5">
      <c r="B34" s="15" t="s">
        <v>26</v>
      </c>
      <c r="C34" s="3" t="s">
        <v>20</v>
      </c>
      <c r="E34" s="7">
        <f>ROUNDDOWN(F26*2/3,0)</f>
        <v>0</v>
      </c>
      <c r="F34" t="s">
        <v>32</v>
      </c>
      <c r="G34" s="44" t="s">
        <v>18</v>
      </c>
      <c r="H34" s="44"/>
      <c r="I34" s="7">
        <f>+F28</f>
        <v>0</v>
      </c>
      <c r="J34" t="s">
        <v>8</v>
      </c>
    </row>
    <row r="35" spans="2:9" ht="13.5">
      <c r="B35" s="15" t="s">
        <v>27</v>
      </c>
      <c r="C35" t="s">
        <v>9</v>
      </c>
      <c r="H35" s="9"/>
      <c r="I35" s="10"/>
    </row>
    <row r="36" ht="13.5">
      <c r="C36" t="s">
        <v>40</v>
      </c>
    </row>
    <row r="38" spans="7:10" ht="13.5">
      <c r="G38" s="45" t="s">
        <v>24</v>
      </c>
      <c r="H38" s="46"/>
      <c r="I38" s="17">
        <v>0</v>
      </c>
      <c r="J38" t="s">
        <v>0</v>
      </c>
    </row>
    <row r="39" spans="7:10" ht="13.5">
      <c r="G39" s="46" t="s">
        <v>23</v>
      </c>
      <c r="H39" s="46"/>
      <c r="I39" s="11">
        <f>+F28</f>
        <v>0</v>
      </c>
      <c r="J39" t="s">
        <v>0</v>
      </c>
    </row>
    <row r="40" spans="3:10" ht="13.5" customHeight="1">
      <c r="C40" s="47" t="s">
        <v>28</v>
      </c>
      <c r="D40" s="44"/>
      <c r="E40" s="5"/>
      <c r="F40" t="s">
        <v>32</v>
      </c>
      <c r="G40" s="46" t="s">
        <v>21</v>
      </c>
      <c r="H40" s="46"/>
      <c r="I40" s="1">
        <f>+I38+I39</f>
        <v>0</v>
      </c>
      <c r="J40" t="s">
        <v>22</v>
      </c>
    </row>
    <row r="41" spans="3:9" ht="13.5">
      <c r="C41" s="44"/>
      <c r="D41" s="44"/>
      <c r="E41" s="7"/>
      <c r="H41" s="8"/>
      <c r="I41" s="11"/>
    </row>
    <row r="42" spans="3:9" ht="13.5">
      <c r="C42" s="13"/>
      <c r="D42" s="13"/>
      <c r="E42" s="7"/>
      <c r="H42" s="8"/>
      <c r="I42" s="11"/>
    </row>
    <row r="43" spans="3:9" ht="13.5">
      <c r="C43" s="14"/>
      <c r="D43" s="14"/>
      <c r="E43" s="7"/>
      <c r="H43" s="8"/>
      <c r="I43" s="11"/>
    </row>
    <row r="44" spans="3:9" ht="13.5">
      <c r="C44" s="13"/>
      <c r="D44" s="13"/>
      <c r="E44" s="7"/>
      <c r="H44" s="8"/>
      <c r="I44" s="11"/>
    </row>
    <row r="45" spans="2:3" ht="13.5">
      <c r="B45" s="12"/>
      <c r="C45" s="12"/>
    </row>
    <row r="46" spans="2:3" ht="13.5">
      <c r="B46" s="12"/>
      <c r="C46" s="12"/>
    </row>
    <row r="47" spans="2:4" ht="21.75" customHeight="1">
      <c r="B47" s="40" t="s">
        <v>29</v>
      </c>
      <c r="C47" s="40"/>
      <c r="D47" s="16" t="s">
        <v>41</v>
      </c>
    </row>
    <row r="48" spans="2:3" ht="21.75" customHeight="1">
      <c r="B48" s="12"/>
      <c r="C48" s="18"/>
    </row>
    <row r="49" spans="2:8" ht="21.75" customHeight="1">
      <c r="B49" s="40" t="s">
        <v>30</v>
      </c>
      <c r="C49" s="40"/>
      <c r="D49" s="41"/>
      <c r="E49" s="42"/>
      <c r="F49" s="42"/>
      <c r="G49" s="42"/>
      <c r="H49" s="43"/>
    </row>
    <row r="50" ht="21.75" customHeight="1"/>
    <row r="51" ht="19.5" customHeight="1">
      <c r="C51" s="16" t="s">
        <v>42</v>
      </c>
    </row>
    <row r="52" ht="13.5">
      <c r="C52" s="16" t="s">
        <v>48</v>
      </c>
    </row>
  </sheetData>
  <sheetProtection/>
  <mergeCells count="14">
    <mergeCell ref="H2:J2"/>
    <mergeCell ref="G38:H38"/>
    <mergeCell ref="G39:H39"/>
    <mergeCell ref="G40:H40"/>
    <mergeCell ref="G20:H20"/>
    <mergeCell ref="G34:H34"/>
    <mergeCell ref="B47:C47"/>
    <mergeCell ref="B49:C49"/>
    <mergeCell ref="D49:H49"/>
    <mergeCell ref="A8:J8"/>
    <mergeCell ref="C40:D41"/>
    <mergeCell ref="D20:F20"/>
    <mergeCell ref="B20:C20"/>
    <mergeCell ref="C22:D22"/>
  </mergeCells>
  <printOptions horizont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石井 真希</cp:lastModifiedBy>
  <cp:lastPrinted>2020-01-07T04:36:36Z</cp:lastPrinted>
  <dcterms:created xsi:type="dcterms:W3CDTF">2013-06-13T07:02:21Z</dcterms:created>
  <dcterms:modified xsi:type="dcterms:W3CDTF">2020-01-07T04:37:24Z</dcterms:modified>
  <cp:category/>
  <cp:version/>
  <cp:contentType/>
  <cp:contentStatus/>
</cp:coreProperties>
</file>