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-nagai\Desktop\"/>
    </mc:Choice>
  </mc:AlternateContent>
  <xr:revisionPtr revIDLastSave="0" documentId="13_ncr:1_{303BC73C-9191-4870-8F40-8C749EDDB2B5}" xr6:coauthVersionLast="47" xr6:coauthVersionMax="47" xr10:uidLastSave="{00000000-0000-0000-0000-000000000000}"/>
  <bookViews>
    <workbookView xWindow="-120" yWindow="-120" windowWidth="29040" windowHeight="15720" xr2:uid="{D3D7AF83-18A1-412B-8C93-AFECCB9A922F}"/>
  </bookViews>
  <sheets>
    <sheet name="様式2-1（専門家記入）" sheetId="1" r:id="rId1"/>
  </sheets>
  <definedNames>
    <definedName name="_xlnm.Print_Area" localSheetId="0">'様式2-1（専門家記入）'!$A$1:$AA$39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W25" i="1"/>
  <c r="W24" i="1"/>
  <c r="W26" i="1" s="1"/>
  <c r="L14" i="1"/>
  <c r="M14" i="1" s="1"/>
  <c r="L19" i="1"/>
  <c r="M19" i="1" s="1"/>
  <c r="L18" i="1"/>
  <c r="M18" i="1" s="1"/>
  <c r="L17" i="1"/>
  <c r="M17" i="1" s="1"/>
  <c r="L16" i="1"/>
  <c r="M16" i="1" s="1"/>
  <c r="L15" i="1"/>
  <c r="M15" i="1" s="1"/>
  <c r="R24" i="1" l="1"/>
  <c r="R25" i="1"/>
  <c r="R26" i="1" l="1"/>
</calcChain>
</file>

<file path=xl/sharedStrings.xml><?xml version="1.0" encoding="utf-8"?>
<sst xmlns="http://schemas.openxmlformats.org/spreadsheetml/2006/main" count="99" uniqueCount="55">
  <si>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</si>
  <si>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</si>
  <si>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</si>
  <si>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１．指導予定日及び内容</t>
    <phoneticPr fontId="1"/>
  </si>
  <si>
    <t>実施予定日時</t>
    <rPh sb="0" eb="2">
      <t>ジッシ</t>
    </rPh>
    <rPh sb="2" eb="4">
      <t>ヨテイ</t>
    </rPh>
    <rPh sb="4" eb="6">
      <t>ニチジ</t>
    </rPh>
    <phoneticPr fontId="1"/>
  </si>
  <si>
    <t>内訳</t>
    <rPh sb="0" eb="2">
      <t>ウチワケ</t>
    </rPh>
    <phoneticPr fontId="1"/>
  </si>
  <si>
    <t>泊</t>
    <rPh sb="0" eb="1">
      <t>ハク</t>
    </rPh>
    <phoneticPr fontId="1"/>
  </si>
  <si>
    <t>回</t>
    <rPh sb="0" eb="1">
      <t>カイ</t>
    </rPh>
    <phoneticPr fontId="1"/>
  </si>
  <si>
    <t>専門家署名</t>
    <rPh sb="0" eb="3">
      <t>センモンカ</t>
    </rPh>
    <rPh sb="3" eb="5">
      <t>ショメイ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</si>
  <si>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</si>
  <si>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</si>
  <si>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㊞</t>
    <phoneticPr fontId="1"/>
  </si>
  <si>
    <t>訪問又は</t>
    <rPh sb="0" eb="2">
      <t>ホウモン</t>
    </rPh>
    <rPh sb="2" eb="3">
      <t>マタ</t>
    </rPh>
    <phoneticPr fontId="1"/>
  </si>
  <si>
    <t>Web会議</t>
    <rPh sb="3" eb="5">
      <t>カイギ</t>
    </rPh>
    <phoneticPr fontId="1"/>
  </si>
  <si>
    <t>訪問</t>
    <rPh sb="0" eb="2">
      <t>ホウモン</t>
    </rPh>
    <phoneticPr fontId="1"/>
  </si>
  <si>
    <t>（様式2-1）</t>
    <rPh sb="1" eb="3">
      <t>ヨウシキ</t>
    </rPh>
    <phoneticPr fontId="1"/>
  </si>
  <si>
    <t>～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</si>
  <si>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</si>
  <si>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</si>
  <si>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分</t>
    <rPh sb="0" eb="1">
      <t>フン</t>
    </rPh>
    <phoneticPr fontId="1"/>
  </si>
  <si>
    <t>休憩(昼)時間</t>
    <rPh sb="0" eb="2">
      <t>キュウケイ</t>
    </rPh>
    <rPh sb="3" eb="4">
      <t>ヒル</t>
    </rPh>
    <rPh sb="5" eb="7">
      <t>ジカン</t>
    </rPh>
    <phoneticPr fontId="1"/>
  </si>
  <si>
    <t>予定日</t>
    <rPh sb="0" eb="2">
      <t>ヨテイ</t>
    </rPh>
    <rPh sb="2" eb="3">
      <t>ビ</t>
    </rPh>
    <phoneticPr fontId="1"/>
  </si>
  <si>
    <t>助言内容</t>
    <rPh sb="0" eb="2">
      <t>ジョゲン</t>
    </rPh>
    <rPh sb="2" eb="4">
      <t>ナイヨウ</t>
    </rPh>
    <phoneticPr fontId="1"/>
  </si>
  <si>
    <t>４.診断・助言等で知り得た情報等について</t>
    <rPh sb="7" eb="8">
      <t>トウ</t>
    </rPh>
    <phoneticPr fontId="1"/>
  </si>
  <si>
    <t>専門家派遣事業　診断・指導・助言実施計画書</t>
    <rPh sb="0" eb="3">
      <t>センモンカ</t>
    </rPh>
    <rPh sb="3" eb="5">
      <t>ハケン</t>
    </rPh>
    <rPh sb="5" eb="7">
      <t>ジギョウ</t>
    </rPh>
    <phoneticPr fontId="1"/>
  </si>
  <si>
    <t>２．実施の回数(</t>
    <phoneticPr fontId="1"/>
  </si>
  <si>
    <t>)回希望</t>
    <phoneticPr fontId="1"/>
  </si>
  <si>
    <t>例</t>
    <rPh sb="0" eb="1">
      <t>レイ</t>
    </rPh>
    <phoneticPr fontId="1"/>
  </si>
  <si>
    <t>2時間相当</t>
    <rPh sb="1" eb="3">
      <t>ジカン</t>
    </rPh>
    <rPh sb="3" eb="5">
      <t>ソウトウ</t>
    </rPh>
    <phoneticPr fontId="1"/>
  </si>
  <si>
    <t>4時間相当</t>
    <rPh sb="1" eb="3">
      <t>ジカン</t>
    </rPh>
    <rPh sb="3" eb="5">
      <t>ソウトウ</t>
    </rPh>
    <phoneticPr fontId="1"/>
  </si>
  <si>
    <t>計</t>
    <rPh sb="0" eb="1">
      <t>ケイ</t>
    </rPh>
    <phoneticPr fontId="1"/>
  </si>
  <si>
    <t>３．専門家のこれまでの指導実績・得意分野等</t>
    <phoneticPr fontId="1"/>
  </si>
  <si>
    <t>※助言時間は２時間相当又は４時間相当となります。</t>
    <rPh sb="1" eb="3">
      <t>ジョゲン</t>
    </rPh>
    <rPh sb="9" eb="11">
      <t>ソウトウ</t>
    </rPh>
    <rPh sb="11" eb="12">
      <t>マタ</t>
    </rPh>
    <rPh sb="14" eb="16">
      <t>ジカン</t>
    </rPh>
    <rPh sb="16" eb="18">
      <t>ソウトウ</t>
    </rPh>
    <phoneticPr fontId="1"/>
  </si>
  <si>
    <t>～に関する診断、～に関する助言など</t>
    <rPh sb="2" eb="3">
      <t>カン</t>
    </rPh>
    <rPh sb="5" eb="7">
      <t>シンダン</t>
    </rPh>
    <rPh sb="10" eb="11">
      <t>カン</t>
    </rPh>
    <rPh sb="13" eb="15">
      <t>ジョゲン</t>
    </rPh>
    <phoneticPr fontId="1"/>
  </si>
  <si>
    <t>時間相当</t>
    <rPh sb="0" eb="2">
      <t>ジカン</t>
    </rPh>
    <rPh sb="2" eb="4">
      <t>ソウトウ</t>
    </rPh>
    <phoneticPr fontId="1"/>
  </si>
  <si>
    <t>助言時間</t>
    <rPh sb="0" eb="2">
      <t>ジョゲン</t>
    </rPh>
    <rPh sb="2" eb="4">
      <t>ジカン</t>
    </rPh>
    <phoneticPr fontId="1"/>
  </si>
  <si>
    <t xml:space="preserve">診断・助言先事業者名 </t>
    <phoneticPr fontId="1"/>
  </si>
  <si>
    <t>（専門家記入）</t>
    <rPh sb="1" eb="4">
      <t>センモンカ</t>
    </rPh>
    <rPh sb="4" eb="6">
      <t>キニュウ</t>
    </rPh>
    <phoneticPr fontId="1"/>
  </si>
  <si>
    <t>・ご提出方法</t>
    <rPh sb="2" eb="4">
      <t>テイシュツ</t>
    </rPh>
    <rPh sb="4" eb="6">
      <t>ホウホウ</t>
    </rPh>
    <phoneticPr fontId="1"/>
  </si>
  <si>
    <t>　ご捺印後（電子印可）、カラースキャンしたデータ（PDF等）をメールでご提出ください。</t>
    <phoneticPr fontId="1"/>
  </si>
  <si>
    <t>　※電子印の場合は、エクセル形式での提出でも問題ございません。</t>
    <phoneticPr fontId="1"/>
  </si>
  <si>
    <t>●ご作成にあたっての留意事項</t>
    <rPh sb="2" eb="4">
      <t>サクセイ</t>
    </rPh>
    <rPh sb="10" eb="12">
      <t>リュウイ</t>
    </rPh>
    <rPh sb="12" eb="14">
      <t>ジコウ</t>
    </rPh>
    <phoneticPr fontId="1"/>
  </si>
  <si>
    <t>・助言時間について</t>
    <rPh sb="1" eb="3">
      <t>ジョゲン</t>
    </rPh>
    <rPh sb="3" eb="5">
      <t>ジカン</t>
    </rPh>
    <phoneticPr fontId="1"/>
  </si>
  <si>
    <t>　派遣で入っていただける１回（日）あたりの時間は、「2時間相当または4時間相当」の2パターンになります。</t>
    <rPh sb="15" eb="16">
      <t>ニチ</t>
    </rPh>
    <rPh sb="29" eb="31">
      <t>ソウトウ</t>
    </rPh>
    <rPh sb="37" eb="39">
      <t>ソウトウ</t>
    </rPh>
    <phoneticPr fontId="1"/>
  </si>
  <si>
    <t>　２時間相当：２時間以上 ４時間未満</t>
    <rPh sb="2" eb="4">
      <t>ジカン</t>
    </rPh>
    <rPh sb="4" eb="6">
      <t>ソウトウ</t>
    </rPh>
    <rPh sb="8" eb="10">
      <t>ジカン</t>
    </rPh>
    <rPh sb="10" eb="12">
      <t>イジョウ</t>
    </rPh>
    <rPh sb="14" eb="16">
      <t>ジカン</t>
    </rPh>
    <rPh sb="16" eb="18">
      <t>ミマン</t>
    </rPh>
    <phoneticPr fontId="1"/>
  </si>
  <si>
    <t>　４時間相当：４時間以上</t>
    <rPh sb="2" eb="4">
      <t>ジカン</t>
    </rPh>
    <rPh sb="4" eb="6">
      <t>ソウトウ</t>
    </rPh>
    <rPh sb="8" eb="10">
      <t>ジカン</t>
    </rPh>
    <rPh sb="10" eb="12">
      <t>イジョウ</t>
    </rPh>
    <phoneticPr fontId="1"/>
  </si>
  <si>
    <t>・助言内容について</t>
    <rPh sb="1" eb="3">
      <t>ジョゲン</t>
    </rPh>
    <rPh sb="3" eb="5">
      <t>ナイヨウ</t>
    </rPh>
    <phoneticPr fontId="1"/>
  </si>
  <si>
    <t>　助言内容は、可能であれば各回違う内容をご記入ください。</t>
    <rPh sb="13" eb="15">
      <t>カクカイ</t>
    </rPh>
    <rPh sb="21" eb="23">
      <t>キニュウ</t>
    </rPh>
    <phoneticPr fontId="1"/>
  </si>
  <si>
    <t>　同じ助言内容が複数回続く場合は、「～に関する助言①」、「～に関する助言②」など枝番号をお願いします。</t>
    <rPh sb="40" eb="42">
      <t>エダバン</t>
    </rPh>
    <rPh sb="42" eb="43">
      <t>ゴウ</t>
    </rPh>
    <rPh sb="45" eb="46">
      <t>ネガ</t>
    </rPh>
    <phoneticPr fontId="1"/>
  </si>
  <si>
    <t>・実施期間について</t>
    <rPh sb="1" eb="3">
      <t>ジッシ</t>
    </rPh>
    <rPh sb="3" eb="5">
      <t>キカン</t>
    </rPh>
    <phoneticPr fontId="1"/>
  </si>
  <si>
    <t>　派遣で入っていただける期間は、２０２５年２月末までとなります。</t>
    <rPh sb="1" eb="3">
      <t>ハケン</t>
    </rPh>
    <rPh sb="4" eb="5">
      <t>ハイ</t>
    </rPh>
    <rPh sb="12" eb="14">
      <t>キカン</t>
    </rPh>
    <rPh sb="20" eb="21">
      <t>ネン</t>
    </rPh>
    <rPh sb="22" eb="23">
      <t>ガツ</t>
    </rPh>
    <rPh sb="23" eb="24">
      <t>マツ</t>
    </rPh>
    <phoneticPr fontId="1"/>
  </si>
  <si>
    <t>公益財団法人やまがた産業支援機構　理事長　　殿</t>
    <phoneticPr fontId="1"/>
  </si>
  <si>
    <t>　実施期間は２０２５年２月までとなります。</t>
    <rPh sb="1" eb="3">
      <t>ジッシ</t>
    </rPh>
    <rPh sb="3" eb="5">
      <t>キカン</t>
    </rPh>
    <rPh sb="10" eb="11">
      <t>ネン</t>
    </rPh>
    <rPh sb="12" eb="13">
      <t>ガツ</t>
    </rPh>
    <phoneticPr fontId="1"/>
  </si>
  <si>
    <t>※旅費等については、機構旅費規程に準じます。詳しくは機構まで。</t>
    <rPh sb="10" eb="12">
      <t>キコウ</t>
    </rPh>
    <rPh sb="26" eb="28">
      <t>キコウ</t>
    </rPh>
    <phoneticPr fontId="1"/>
  </si>
  <si>
    <t>　専門家としての業務により、貴機構、企業等から開示を受ける情報については、情報提供者からの了解を得ずに、業務期間中はもとより、業務期間終了後も、貴機構を除く第三者に開示・漏洩しない義務を負うことを承諾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</si>
</sst>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0&quot;時間&quot;"/>
    <numFmt numFmtId="177" formatCode="0_);[Red]\(0\)"/>
    <numFmt numFmtId="178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7" fontId="3" fillId="3" borderId="1" xfId="0" applyNumberFormat="1" applyFont="1" applyFill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3" fillId="2" borderId="0" xfId="0" quotePrefix="1" applyFont="1" applyFill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quotePrefix="1" applyFont="1" applyAlignment="1" applyProtection="1">
      <alignment horizontal="right" vertical="center"/>
      <protection locked="0"/>
    </xf>
    <xf numFmtId="0" fontId="10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20" fontId="3" fillId="3" borderId="2" xfId="0" applyNumberFormat="1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20" fontId="3" fillId="3" borderId="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20" fontId="3" fillId="3" borderId="3" xfId="0" applyNumberFormat="1" applyFont="1" applyFill="1" applyBorder="1">
      <alignment vertical="center"/>
    </xf>
    <xf numFmtId="176" fontId="7" fillId="3" borderId="2" xfId="0" applyNumberFormat="1" applyFont="1" applyFill="1" applyBorder="1" applyAlignment="1">
      <alignment horizontal="center" vertical="center" shrinkToFit="1"/>
    </xf>
    <xf numFmtId="176" fontId="7" fillId="3" borderId="3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vertical="center" shrinkToFit="1"/>
    </xf>
    <xf numFmtId="0" fontId="3" fillId="0" borderId="7" xfId="0" applyFont="1" applyBorder="1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20" fontId="3" fillId="2" borderId="1" xfId="0" applyNumberFormat="1" applyFont="1" applyFill="1" applyBorder="1" applyAlignment="1" applyProtection="1">
      <alignment horizontal="center" vertical="center"/>
      <protection locked="0"/>
    </xf>
    <xf numFmtId="2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0" fontId="3" fillId="0" borderId="3" xfId="0" applyNumberFormat="1" applyFont="1" applyBorder="1">
      <alignment vertical="center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7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0" xfId="0" applyFont="1" applyAlignment="1">
      <alignment horizontal="left" vertical="center"/>
    </xf>
    <xf numFmtId="49" fontId="3" fillId="2" borderId="0" xfId="0" applyNumberFormat="1" applyFont="1" applyFill="1" applyAlignment="1" applyProtection="1">
      <alignment vertical="top" wrapText="1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0" y="552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0C9A-E3BE-4C9E-91A9-F150F6AC4CBC}">
  <dimension ref="A1:AP40"/>
  <sheetViews>
    <sheetView showGridLines="0" tabSelected="1" zoomScaleNormal="100" workbookViewId="0">
      <selection activeCell="S5" sqref="S5:T5"/>
    </sheetView>
  </sheetViews>
  <sheetFormatPr defaultRowHeight="18.75" x14ac:dyDescent="0.4"/>
  <cols>
    <col min="1" max="1" width="3.125" customWidth="1"/>
    <col min="2" max="5" width="2.75" customWidth="1"/>
    <col min="6" max="6" width="6.625" customWidth="1"/>
    <col min="7" max="8" width="2.625" customWidth="1"/>
    <col min="9" max="9" width="6.625" customWidth="1"/>
    <col min="10" max="10" width="4.625" customWidth="1"/>
    <col min="11" max="11" width="3.625" customWidth="1"/>
    <col min="12" max="12" width="5.625" hidden="1" customWidth="1"/>
    <col min="13" max="27" width="3.625" customWidth="1"/>
    <col min="28" max="28" width="9" style="2"/>
    <col min="29" max="29" width="9" style="12"/>
  </cols>
  <sheetData>
    <row r="1" spans="1:29" ht="15.95" customHeight="1" x14ac:dyDescent="0.4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9" ht="15.95" customHeight="1" x14ac:dyDescent="0.4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C2" s="12" t="s">
        <v>38</v>
      </c>
    </row>
    <row r="3" spans="1:29" ht="23.1" customHeight="1" x14ac:dyDescent="0.4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C3" s="13" t="s">
        <v>39</v>
      </c>
    </row>
    <row r="4" spans="1:29" ht="23.1" customHeigh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C4" s="13" t="s">
        <v>40</v>
      </c>
    </row>
    <row r="5" spans="1:29" ht="20.100000000000001" customHeigh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9" t="s">
        <v>2</v>
      </c>
      <c r="V5" s="20"/>
      <c r="W5" s="18"/>
      <c r="X5" s="19" t="s">
        <v>1</v>
      </c>
      <c r="Y5" s="18"/>
      <c r="Z5" s="18"/>
      <c r="AA5" s="19" t="s">
        <v>0</v>
      </c>
    </row>
    <row r="6" spans="1:29" ht="20.100000000000001" customHeight="1" x14ac:dyDescent="0.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1"/>
      <c r="T6" s="21"/>
      <c r="U6" s="19"/>
      <c r="V6" s="22"/>
      <c r="W6" s="21"/>
      <c r="X6" s="19"/>
      <c r="Y6" s="21"/>
      <c r="Z6" s="21"/>
      <c r="AA6" s="19"/>
    </row>
    <row r="7" spans="1:29" ht="20.100000000000001" customHeight="1" x14ac:dyDescent="0.4">
      <c r="A7" s="23" t="s">
        <v>51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9" ht="20.100000000000001" customHeight="1" x14ac:dyDescent="0.4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C8" s="12" t="s">
        <v>41</v>
      </c>
    </row>
    <row r="9" spans="1:29" ht="20.100000000000001" customHeight="1" x14ac:dyDescent="0.4">
      <c r="A9" s="11"/>
      <c r="B9" s="11"/>
      <c r="C9" s="11"/>
      <c r="D9" s="11"/>
      <c r="E9" s="11"/>
      <c r="F9" s="11"/>
      <c r="G9" s="11"/>
      <c r="H9" s="11"/>
      <c r="I9" s="25" t="s">
        <v>36</v>
      </c>
      <c r="J9" s="25"/>
      <c r="K9" s="25"/>
      <c r="L9" s="25"/>
      <c r="M9" s="25"/>
      <c r="N9" s="25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C9" s="12" t="s">
        <v>42</v>
      </c>
    </row>
    <row r="10" spans="1:29" ht="20.100000000000001" customHeight="1" x14ac:dyDescent="0.4">
      <c r="A10" s="11"/>
      <c r="B10" s="11"/>
      <c r="C10" s="11"/>
      <c r="D10" s="11"/>
      <c r="E10" s="11"/>
      <c r="F10" s="11"/>
      <c r="G10" s="11"/>
      <c r="H10" s="11"/>
      <c r="I10" s="21"/>
      <c r="J10" s="21"/>
      <c r="K10" s="21"/>
      <c r="L10" s="21"/>
      <c r="M10" s="21"/>
      <c r="N10" s="21"/>
      <c r="O10" s="21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C10" s="12" t="s">
        <v>43</v>
      </c>
    </row>
    <row r="11" spans="1:29" ht="20.100000000000001" customHeight="1" x14ac:dyDescent="0.4">
      <c r="A11" s="16" t="s">
        <v>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C11" s="12" t="s">
        <v>44</v>
      </c>
    </row>
    <row r="12" spans="1:29" ht="15.95" customHeight="1" x14ac:dyDescent="0.4">
      <c r="A12" s="28"/>
      <c r="B12" s="29" t="s">
        <v>4</v>
      </c>
      <c r="C12" s="30"/>
      <c r="D12" s="30"/>
      <c r="E12" s="30"/>
      <c r="F12" s="30"/>
      <c r="G12" s="30"/>
      <c r="H12" s="30"/>
      <c r="I12" s="30"/>
      <c r="J12" s="30"/>
      <c r="K12" s="31"/>
      <c r="L12" s="32"/>
      <c r="M12" s="33" t="s">
        <v>35</v>
      </c>
      <c r="N12" s="34"/>
      <c r="O12" s="35"/>
      <c r="P12" s="36" t="s">
        <v>12</v>
      </c>
      <c r="Q12" s="35"/>
      <c r="R12" s="29" t="s">
        <v>22</v>
      </c>
      <c r="S12" s="30"/>
      <c r="T12" s="30"/>
      <c r="U12" s="30"/>
      <c r="V12" s="30"/>
      <c r="W12" s="30"/>
      <c r="X12" s="30"/>
      <c r="Y12" s="30"/>
      <c r="Z12" s="30"/>
      <c r="AA12" s="31"/>
      <c r="AC12" s="12" t="s">
        <v>45</v>
      </c>
    </row>
    <row r="13" spans="1:29" ht="15.95" customHeight="1" x14ac:dyDescent="0.4">
      <c r="A13" s="37"/>
      <c r="B13" s="38" t="s">
        <v>21</v>
      </c>
      <c r="C13" s="38"/>
      <c r="D13" s="38"/>
      <c r="E13" s="38"/>
      <c r="F13" s="39" t="s">
        <v>17</v>
      </c>
      <c r="G13" s="40" t="s">
        <v>16</v>
      </c>
      <c r="H13" s="40"/>
      <c r="I13" s="41" t="s">
        <v>18</v>
      </c>
      <c r="J13" s="42" t="s">
        <v>20</v>
      </c>
      <c r="K13" s="43"/>
      <c r="L13" s="44"/>
      <c r="M13" s="45"/>
      <c r="N13" s="46"/>
      <c r="O13" s="47"/>
      <c r="P13" s="45" t="s">
        <v>13</v>
      </c>
      <c r="Q13" s="47"/>
      <c r="R13" s="48"/>
      <c r="S13" s="49"/>
      <c r="T13" s="49"/>
      <c r="U13" s="49"/>
      <c r="V13" s="49"/>
      <c r="W13" s="49"/>
      <c r="X13" s="49"/>
      <c r="Y13" s="49"/>
      <c r="Z13" s="49"/>
      <c r="AA13" s="50"/>
    </row>
    <row r="14" spans="1:29" ht="32.1" customHeight="1" x14ac:dyDescent="0.4">
      <c r="A14" s="51" t="s">
        <v>27</v>
      </c>
      <c r="B14" s="52">
        <v>4</v>
      </c>
      <c r="C14" s="53" t="s">
        <v>1</v>
      </c>
      <c r="D14" s="54">
        <v>1</v>
      </c>
      <c r="E14" s="55" t="s">
        <v>0</v>
      </c>
      <c r="F14" s="56">
        <v>0.41666666666666669</v>
      </c>
      <c r="G14" s="57" t="s">
        <v>16</v>
      </c>
      <c r="H14" s="57"/>
      <c r="I14" s="58">
        <v>0.625</v>
      </c>
      <c r="J14" s="59">
        <v>60</v>
      </c>
      <c r="K14" s="60" t="s">
        <v>19</v>
      </c>
      <c r="L14" s="9">
        <f>((I14-F14)*24*60)-J14</f>
        <v>240</v>
      </c>
      <c r="M14" s="10">
        <f>IF(L14=0,"",IF(L14&lt;240,2,4))</f>
        <v>4</v>
      </c>
      <c r="N14" s="61" t="s">
        <v>34</v>
      </c>
      <c r="O14" s="62"/>
      <c r="P14" s="63" t="s">
        <v>14</v>
      </c>
      <c r="Q14" s="64"/>
      <c r="R14" s="65" t="s">
        <v>33</v>
      </c>
      <c r="S14" s="66"/>
      <c r="T14" s="66"/>
      <c r="U14" s="66"/>
      <c r="V14" s="66"/>
      <c r="W14" s="66"/>
      <c r="X14" s="66"/>
      <c r="Y14" s="66"/>
      <c r="Z14" s="66"/>
      <c r="AA14" s="67"/>
      <c r="AC14" s="12" t="s">
        <v>46</v>
      </c>
    </row>
    <row r="15" spans="1:29" ht="32.1" customHeight="1" x14ac:dyDescent="0.4">
      <c r="A15" s="68">
        <v>1</v>
      </c>
      <c r="B15" s="69"/>
      <c r="C15" s="32" t="s">
        <v>1</v>
      </c>
      <c r="D15" s="70"/>
      <c r="E15" s="71" t="s">
        <v>0</v>
      </c>
      <c r="F15" s="72"/>
      <c r="G15" s="30" t="s">
        <v>16</v>
      </c>
      <c r="H15" s="30"/>
      <c r="I15" s="73"/>
      <c r="J15" s="74"/>
      <c r="K15" s="75" t="s">
        <v>19</v>
      </c>
      <c r="L15" s="6">
        <f t="shared" ref="L15" si="0">((I15-F15)*24*60)-J15</f>
        <v>0</v>
      </c>
      <c r="M15" s="7" t="str">
        <f>IF(L15=0,"",IF(L15&lt;240,2,4))</f>
        <v/>
      </c>
      <c r="N15" s="76" t="s">
        <v>34</v>
      </c>
      <c r="O15" s="77"/>
      <c r="P15" s="78"/>
      <c r="Q15" s="79"/>
      <c r="R15" s="80"/>
      <c r="S15" s="81"/>
      <c r="T15" s="81"/>
      <c r="U15" s="81"/>
      <c r="V15" s="81"/>
      <c r="W15" s="81"/>
      <c r="X15" s="81"/>
      <c r="Y15" s="81"/>
      <c r="Z15" s="81"/>
      <c r="AA15" s="82"/>
      <c r="AB15" s="1"/>
      <c r="AC15" s="12" t="s">
        <v>47</v>
      </c>
    </row>
    <row r="16" spans="1:29" ht="32.1" customHeight="1" x14ac:dyDescent="0.4">
      <c r="A16" s="68">
        <v>2</v>
      </c>
      <c r="B16" s="69"/>
      <c r="C16" s="32" t="s">
        <v>1</v>
      </c>
      <c r="D16" s="70"/>
      <c r="E16" s="71" t="s">
        <v>0</v>
      </c>
      <c r="F16" s="72"/>
      <c r="G16" s="30" t="s">
        <v>16</v>
      </c>
      <c r="H16" s="30"/>
      <c r="I16" s="73"/>
      <c r="J16" s="74"/>
      <c r="K16" s="75" t="s">
        <v>19</v>
      </c>
      <c r="L16" s="6">
        <f t="shared" ref="L16" si="1">((I16-F16)*24*60)-J16</f>
        <v>0</v>
      </c>
      <c r="M16" s="7" t="str">
        <f t="shared" ref="M16" si="2">IF(L16=0,"",IF(L16&lt;240,2,4))</f>
        <v/>
      </c>
      <c r="N16" s="76" t="s">
        <v>34</v>
      </c>
      <c r="O16" s="77"/>
      <c r="P16" s="78"/>
      <c r="Q16" s="79"/>
      <c r="R16" s="80"/>
      <c r="S16" s="81"/>
      <c r="T16" s="81"/>
      <c r="U16" s="81"/>
      <c r="V16" s="81"/>
      <c r="W16" s="81"/>
      <c r="X16" s="81"/>
      <c r="Y16" s="81"/>
      <c r="Z16" s="81"/>
      <c r="AA16" s="82"/>
      <c r="AC16" s="12" t="s">
        <v>48</v>
      </c>
    </row>
    <row r="17" spans="1:42" ht="32.1" customHeight="1" x14ac:dyDescent="0.4">
      <c r="A17" s="68">
        <v>3</v>
      </c>
      <c r="B17" s="69"/>
      <c r="C17" s="32" t="s">
        <v>1</v>
      </c>
      <c r="D17" s="70"/>
      <c r="E17" s="71" t="s">
        <v>0</v>
      </c>
      <c r="F17" s="72"/>
      <c r="G17" s="30" t="s">
        <v>16</v>
      </c>
      <c r="H17" s="30"/>
      <c r="I17" s="73"/>
      <c r="J17" s="74"/>
      <c r="K17" s="75" t="s">
        <v>19</v>
      </c>
      <c r="L17" s="6">
        <f t="shared" ref="L17" si="3">((I17-F17)*24*60)-J17</f>
        <v>0</v>
      </c>
      <c r="M17" s="7" t="str">
        <f t="shared" ref="M17" si="4">IF(L17=0,"",IF(L17&lt;240,2,4))</f>
        <v/>
      </c>
      <c r="N17" s="76" t="s">
        <v>34</v>
      </c>
      <c r="O17" s="77"/>
      <c r="P17" s="78"/>
      <c r="Q17" s="79"/>
      <c r="R17" s="80"/>
      <c r="S17" s="81"/>
      <c r="T17" s="81"/>
      <c r="U17" s="81"/>
      <c r="V17" s="81"/>
      <c r="W17" s="81"/>
      <c r="X17" s="81"/>
      <c r="Y17" s="81"/>
      <c r="Z17" s="81"/>
      <c r="AA17" s="82"/>
    </row>
    <row r="18" spans="1:42" ht="32.1" customHeight="1" x14ac:dyDescent="0.4">
      <c r="A18" s="68">
        <v>4</v>
      </c>
      <c r="B18" s="69"/>
      <c r="C18" s="32" t="s">
        <v>1</v>
      </c>
      <c r="D18" s="70"/>
      <c r="E18" s="71" t="s">
        <v>0</v>
      </c>
      <c r="F18" s="72"/>
      <c r="G18" s="30" t="s">
        <v>16</v>
      </c>
      <c r="H18" s="30"/>
      <c r="I18" s="73"/>
      <c r="J18" s="74"/>
      <c r="K18" s="75" t="s">
        <v>19</v>
      </c>
      <c r="L18" s="6">
        <f t="shared" ref="L18" si="5">((I18-F18)*24*60)-J18</f>
        <v>0</v>
      </c>
      <c r="M18" s="7" t="str">
        <f t="shared" ref="M18" si="6">IF(L18=0,"",IF(L18&lt;240,2,4))</f>
        <v/>
      </c>
      <c r="N18" s="76" t="s">
        <v>34</v>
      </c>
      <c r="O18" s="77"/>
      <c r="P18" s="78"/>
      <c r="Q18" s="79"/>
      <c r="R18" s="80"/>
      <c r="S18" s="81"/>
      <c r="T18" s="81"/>
      <c r="U18" s="81"/>
      <c r="V18" s="81"/>
      <c r="W18" s="81"/>
      <c r="X18" s="81"/>
      <c r="Y18" s="81"/>
      <c r="Z18" s="81"/>
      <c r="AA18" s="82"/>
      <c r="AC18" s="12" t="s">
        <v>49</v>
      </c>
    </row>
    <row r="19" spans="1:42" ht="32.1" customHeight="1" x14ac:dyDescent="0.4">
      <c r="A19" s="68">
        <v>5</v>
      </c>
      <c r="B19" s="69"/>
      <c r="C19" s="32" t="s">
        <v>1</v>
      </c>
      <c r="D19" s="70"/>
      <c r="E19" s="71" t="s">
        <v>0</v>
      </c>
      <c r="F19" s="72"/>
      <c r="G19" s="30" t="s">
        <v>16</v>
      </c>
      <c r="H19" s="30"/>
      <c r="I19" s="73"/>
      <c r="J19" s="74"/>
      <c r="K19" s="75" t="s">
        <v>19</v>
      </c>
      <c r="L19" s="6">
        <f t="shared" ref="L19" si="7">((I19-F19)*24*60)-J19</f>
        <v>0</v>
      </c>
      <c r="M19" s="7" t="str">
        <f>IF(L19=0,"",IF(L19&lt;240,2,4))</f>
        <v/>
      </c>
      <c r="N19" s="76" t="s">
        <v>34</v>
      </c>
      <c r="O19" s="77"/>
      <c r="P19" s="78"/>
      <c r="Q19" s="79"/>
      <c r="R19" s="80"/>
      <c r="S19" s="81"/>
      <c r="T19" s="81"/>
      <c r="U19" s="81"/>
      <c r="V19" s="81"/>
      <c r="W19" s="81"/>
      <c r="X19" s="81"/>
      <c r="Y19" s="81"/>
      <c r="Z19" s="81"/>
      <c r="AA19" s="82"/>
      <c r="AC19" s="12" t="s">
        <v>50</v>
      </c>
    </row>
    <row r="20" spans="1:42" ht="20.100000000000001" customHeight="1" x14ac:dyDescent="0.4">
      <c r="A20" s="83"/>
      <c r="B20" s="84" t="s">
        <v>32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</row>
    <row r="21" spans="1:42" ht="20.100000000000001" customHeight="1" x14ac:dyDescent="0.4">
      <c r="A21" s="3"/>
      <c r="B21" s="11" t="s">
        <v>52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42" ht="20.100000000000001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 ht="20.100000000000001" customHeight="1" x14ac:dyDescent="0.4">
      <c r="A23" s="85" t="s">
        <v>25</v>
      </c>
      <c r="B23" s="85"/>
      <c r="C23" s="85"/>
      <c r="D23" s="85"/>
      <c r="E23" s="85"/>
      <c r="F23" s="86">
        <f>COUNTIF($P$15:$P$19,"&lt;&gt;")</f>
        <v>0</v>
      </c>
      <c r="G23" s="86"/>
      <c r="H23" s="11" t="s">
        <v>26</v>
      </c>
      <c r="I23" s="11"/>
      <c r="J23" s="11"/>
      <c r="K23" s="11"/>
      <c r="L23" s="11"/>
      <c r="M23" s="11"/>
      <c r="N23" s="11"/>
      <c r="O23" s="86"/>
      <c r="P23" s="86"/>
      <c r="Q23" s="86"/>
      <c r="R23" s="11"/>
      <c r="S23" s="11"/>
      <c r="T23" s="11"/>
      <c r="U23" s="11"/>
      <c r="V23" s="11"/>
      <c r="W23" s="11"/>
      <c r="X23" s="11"/>
      <c r="Y23" s="11"/>
      <c r="Z23" s="2"/>
      <c r="AA23" s="2"/>
    </row>
    <row r="24" spans="1:42" ht="15.95" customHeight="1" x14ac:dyDescent="0.4">
      <c r="A24" s="87" t="s">
        <v>5</v>
      </c>
      <c r="B24" s="87"/>
      <c r="C24" s="87"/>
      <c r="D24" s="88">
        <v>0</v>
      </c>
      <c r="E24" s="11" t="s">
        <v>6</v>
      </c>
      <c r="F24" s="88">
        <v>1</v>
      </c>
      <c r="G24" s="11" t="s">
        <v>0</v>
      </c>
      <c r="H24" s="89"/>
      <c r="I24" s="89"/>
      <c r="J24" s="11" t="s">
        <v>7</v>
      </c>
      <c r="K24" s="11"/>
      <c r="L24" s="11"/>
      <c r="M24" s="11"/>
      <c r="N24" s="11"/>
      <c r="O24" s="4"/>
      <c r="P24" s="90"/>
      <c r="Q24" s="5" t="s">
        <v>28</v>
      </c>
      <c r="R24" s="90">
        <f>COUNTIF($M$15:$M$19,2)</f>
        <v>0</v>
      </c>
      <c r="S24" s="90" t="s">
        <v>7</v>
      </c>
      <c r="T24" s="90"/>
      <c r="U24" s="90"/>
      <c r="V24" s="5" t="s">
        <v>14</v>
      </c>
      <c r="W24" s="90">
        <f>COUNTIF($P$15:$Q$19,"訪問")</f>
        <v>0</v>
      </c>
      <c r="X24" s="91" t="s">
        <v>7</v>
      </c>
      <c r="Y24" s="11"/>
      <c r="Z24" s="2"/>
      <c r="AA24" s="2"/>
    </row>
    <row r="25" spans="1:42" ht="15.95" customHeight="1" x14ac:dyDescent="0.4">
      <c r="A25" s="86"/>
      <c r="B25" s="86"/>
      <c r="C25" s="86"/>
      <c r="D25" s="88">
        <v>1</v>
      </c>
      <c r="E25" s="11" t="s">
        <v>6</v>
      </c>
      <c r="F25" s="88">
        <v>2</v>
      </c>
      <c r="G25" s="11" t="s">
        <v>0</v>
      </c>
      <c r="H25" s="89"/>
      <c r="I25" s="89"/>
      <c r="J25" s="11" t="s">
        <v>7</v>
      </c>
      <c r="K25" s="11"/>
      <c r="L25" s="11"/>
      <c r="M25" s="11"/>
      <c r="N25" s="11"/>
      <c r="O25" s="92"/>
      <c r="P25" s="11"/>
      <c r="Q25" s="88" t="s">
        <v>29</v>
      </c>
      <c r="R25" s="11">
        <f>COUNTIF($M$15:$M$19,4)</f>
        <v>0</v>
      </c>
      <c r="S25" s="11" t="s">
        <v>7</v>
      </c>
      <c r="T25" s="11"/>
      <c r="U25" s="11"/>
      <c r="V25" s="88" t="s">
        <v>13</v>
      </c>
      <c r="W25" s="11">
        <f>COUNTIF($P$15:$Q$19,"Web会議")</f>
        <v>0</v>
      </c>
      <c r="X25" s="93" t="s">
        <v>7</v>
      </c>
      <c r="Y25" s="11"/>
      <c r="Z25" s="2"/>
      <c r="AA25" s="2"/>
    </row>
    <row r="26" spans="1:42" ht="15.95" customHeight="1" x14ac:dyDescent="0.4">
      <c r="A26" s="86"/>
      <c r="B26" s="86"/>
      <c r="C26" s="86"/>
      <c r="D26" s="94"/>
      <c r="E26" s="11" t="s">
        <v>6</v>
      </c>
      <c r="F26" s="94"/>
      <c r="G26" s="11" t="s">
        <v>0</v>
      </c>
      <c r="H26" s="89"/>
      <c r="I26" s="89"/>
      <c r="J26" s="11" t="s">
        <v>7</v>
      </c>
      <c r="K26" s="11"/>
      <c r="L26" s="11"/>
      <c r="M26" s="11"/>
      <c r="N26" s="11"/>
      <c r="O26" s="95"/>
      <c r="P26" s="96"/>
      <c r="Q26" s="97" t="s">
        <v>30</v>
      </c>
      <c r="R26" s="96">
        <f>SUM(R24:R25)</f>
        <v>0</v>
      </c>
      <c r="S26" s="96" t="s">
        <v>7</v>
      </c>
      <c r="T26" s="96"/>
      <c r="U26" s="96"/>
      <c r="V26" s="97" t="s">
        <v>30</v>
      </c>
      <c r="W26" s="96">
        <f>SUM(W24:W25)</f>
        <v>0</v>
      </c>
      <c r="X26" s="98" t="s">
        <v>7</v>
      </c>
      <c r="Y26" s="11"/>
      <c r="Z26" s="2"/>
      <c r="AA26" s="2"/>
    </row>
    <row r="27" spans="1:42" ht="15.95" customHeight="1" x14ac:dyDescent="0.4">
      <c r="A27" s="86"/>
      <c r="B27" s="86"/>
      <c r="C27" s="86"/>
      <c r="D27" s="99" t="s">
        <v>53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2"/>
      <c r="AA27" s="2"/>
    </row>
    <row r="28" spans="1:42" ht="20.100000000000001" customHeight="1" x14ac:dyDescent="0.4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2"/>
      <c r="AA28" s="2"/>
    </row>
    <row r="29" spans="1:42" ht="20.100000000000001" customHeight="1" x14ac:dyDescent="0.4">
      <c r="A29" s="99" t="s">
        <v>31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2"/>
      <c r="AA29" s="2"/>
    </row>
    <row r="30" spans="1:42" ht="15.95" customHeight="1" x14ac:dyDescent="0.4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</row>
    <row r="31" spans="1:42" ht="15.95" customHeight="1" x14ac:dyDescent="0.4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</row>
    <row r="32" spans="1:42" ht="15.95" customHeight="1" x14ac:dyDescent="0.4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</row>
    <row r="33" spans="1:29" ht="20.100000000000001" customHeight="1" x14ac:dyDescent="0.4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2"/>
      <c r="AA33" s="2"/>
      <c r="AC33"/>
    </row>
    <row r="34" spans="1:29" ht="20.100000000000001" customHeight="1" x14ac:dyDescent="0.4">
      <c r="A34" s="99" t="s">
        <v>23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2"/>
      <c r="AA34" s="2"/>
    </row>
    <row r="35" spans="1:29" ht="20.100000000000001" customHeight="1" x14ac:dyDescent="0.4">
      <c r="A35" s="101"/>
      <c r="B35" s="102" t="s">
        <v>54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9" ht="20.100000000000001" customHeight="1" x14ac:dyDescent="0.4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9" ht="23.1" customHeight="1" thickBot="1" x14ac:dyDescent="0.45">
      <c r="A37" s="87" t="s">
        <v>8</v>
      </c>
      <c r="B37" s="87"/>
      <c r="C37" s="87"/>
      <c r="D37" s="87"/>
      <c r="E37" s="87"/>
      <c r="F37" s="86" t="s">
        <v>9</v>
      </c>
      <c r="G37" s="86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2"/>
      <c r="AA37" s="2"/>
    </row>
    <row r="38" spans="1:29" ht="15.95" customHeight="1" x14ac:dyDescent="0.4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19"/>
      <c r="N38" s="19"/>
      <c r="O38" s="19"/>
      <c r="P38" s="104" t="s">
        <v>10</v>
      </c>
      <c r="Q38" s="104"/>
      <c r="R38" s="105"/>
      <c r="S38" s="105"/>
      <c r="T38" s="105"/>
      <c r="U38" s="105"/>
      <c r="V38" s="105"/>
      <c r="W38" s="105"/>
      <c r="X38" s="106" t="s">
        <v>11</v>
      </c>
      <c r="Y38" s="106"/>
      <c r="Z38" s="2"/>
      <c r="AA38" s="2"/>
    </row>
    <row r="39" spans="1:29" ht="15.95" customHeight="1" thickBot="1" x14ac:dyDescent="0.4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19"/>
      <c r="N39" s="19"/>
      <c r="O39" s="19"/>
      <c r="P39" s="86"/>
      <c r="Q39" s="86"/>
      <c r="R39" s="107"/>
      <c r="S39" s="107"/>
      <c r="T39" s="107"/>
      <c r="U39" s="107"/>
      <c r="V39" s="107"/>
      <c r="W39" s="107"/>
      <c r="X39" s="99"/>
      <c r="Y39" s="99"/>
      <c r="Z39" s="2"/>
      <c r="AA39" s="2"/>
    </row>
    <row r="40" spans="1:29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</sheetData>
  <sheetProtection formatCells="0"/>
  <mergeCells count="67">
    <mergeCell ref="G16:H16"/>
    <mergeCell ref="A1:AA1"/>
    <mergeCell ref="A3:AA3"/>
    <mergeCell ref="V5:W5"/>
    <mergeCell ref="Y5:Z5"/>
    <mergeCell ref="A7:AA7"/>
    <mergeCell ref="S5:T5"/>
    <mergeCell ref="A2:AA2"/>
    <mergeCell ref="A35:A36"/>
    <mergeCell ref="A33:Y33"/>
    <mergeCell ref="B35:AA36"/>
    <mergeCell ref="AB22:AP22"/>
    <mergeCell ref="O23:Q23"/>
    <mergeCell ref="F23:G23"/>
    <mergeCell ref="A23:E23"/>
    <mergeCell ref="H24:I24"/>
    <mergeCell ref="H25:I25"/>
    <mergeCell ref="H26:I26"/>
    <mergeCell ref="A24:C24"/>
    <mergeCell ref="A30:AA32"/>
    <mergeCell ref="A29:Y29"/>
    <mergeCell ref="A34:Y34"/>
    <mergeCell ref="A28:Y28"/>
    <mergeCell ref="A25:C27"/>
    <mergeCell ref="A37:E37"/>
    <mergeCell ref="F37:G37"/>
    <mergeCell ref="H37:Y37"/>
    <mergeCell ref="P38:Q39"/>
    <mergeCell ref="R38:W39"/>
    <mergeCell ref="X38:Y39"/>
    <mergeCell ref="A38:L39"/>
    <mergeCell ref="D27:Y27"/>
    <mergeCell ref="P19:Q19"/>
    <mergeCell ref="P18:Q18"/>
    <mergeCell ref="G17:H17"/>
    <mergeCell ref="G18:H18"/>
    <mergeCell ref="R19:AA19"/>
    <mergeCell ref="R17:AA17"/>
    <mergeCell ref="N19:O19"/>
    <mergeCell ref="G19:H19"/>
    <mergeCell ref="P17:Q17"/>
    <mergeCell ref="R18:AA18"/>
    <mergeCell ref="N17:O17"/>
    <mergeCell ref="N18:O18"/>
    <mergeCell ref="R16:AA16"/>
    <mergeCell ref="G15:H15"/>
    <mergeCell ref="B12:K12"/>
    <mergeCell ref="B13:E13"/>
    <mergeCell ref="G13:H13"/>
    <mergeCell ref="J13:K13"/>
    <mergeCell ref="R12:AA13"/>
    <mergeCell ref="G14:H14"/>
    <mergeCell ref="N14:O14"/>
    <mergeCell ref="N15:O15"/>
    <mergeCell ref="N16:O16"/>
    <mergeCell ref="P15:Q15"/>
    <mergeCell ref="P16:Q16"/>
    <mergeCell ref="P14:Q14"/>
    <mergeCell ref="R15:AA15"/>
    <mergeCell ref="M12:O13"/>
    <mergeCell ref="P9:AA9"/>
    <mergeCell ref="I9:O9"/>
    <mergeCell ref="P12:Q12"/>
    <mergeCell ref="P13:Q13"/>
    <mergeCell ref="R14:AA14"/>
    <mergeCell ref="A11:AA11"/>
    <mergeCell ref="A12:A13"/>
  </mergeCells>
  <phoneticPr fontId="1"/>
  <dataValidations xWindow="397" yWindow="362" count="5">
    <dataValidation allowBlank="1" showInputMessage="1" showErrorMessage="1" prompt="セル内の改行は、Alt+Enter" sqref="A30 R14:AA19" xr:uid="{15542F92-2782-4194-A209-9DEA9D0B5F07}"/>
    <dataValidation allowBlank="1" showInputMessage="1" showErrorMessage="1" promptTitle="自動計算式が入っています" prompt="４時間相当又は２時間相当" sqref="M14" xr:uid="{54F64427-110C-41C5-B5A5-1222A205FA86}"/>
    <dataValidation type="list" allowBlank="1" showInputMessage="1" showErrorMessage="1" sqref="P14:Q14" xr:uid="{BA32374A-E655-4DD1-BB72-0412C0DB0AD5}">
      <formula1>$AC$1:$AC$5</formula1>
    </dataValidation>
    <dataValidation allowBlank="1" showInputMessage="1" showErrorMessage="1" promptTitle="自動計算式が入っています" prompt="２時間相当又は４時間相当" sqref="M15:M19" xr:uid="{9528013A-206B-462B-96C7-848027C7CDEC}"/>
    <dataValidation type="list" allowBlank="1" showInputMessage="1" showErrorMessage="1" prompt="プルダウンで選択" sqref="P15:Q19" xr:uid="{3DC6D326-BFEC-49E8-86A8-9659C7459183}">
      <formula1>"　,訪問,Web会議"</formula1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様式2-1（専門家記入）</vt:lpstr>
      <vt:lpstr>'様式2-1（専門家記入）'!Print_Area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舟越 淳博</dc:creator>
  <cp:lastModifiedBy>永井 信孝</cp:lastModifiedBy>
  <cp:lastPrinted>2024-01-30T00:10:41Z</cp:lastPrinted>
  <dcterms:created xsi:type="dcterms:W3CDTF">2021-04-11T08:03:27Z</dcterms:created>
  <dcterms:modified xsi:type="dcterms:W3CDTF">2024-04-12T07:56:57Z</dcterms:modified>
</cp:coreProperties>
</file>